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Documents\IPC\大会\2017\全日本\"/>
    </mc:Choice>
  </mc:AlternateContent>
  <bookViews>
    <workbookView xWindow="0" yWindow="0" windowWidth="15912" windowHeight="716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E11" i="1"/>
  <c r="E9" i="1"/>
  <c r="E7" i="1"/>
  <c r="E5" i="1"/>
  <c r="E4" i="1"/>
  <c r="E3" i="1"/>
  <c r="E2" i="1"/>
  <c r="G10" i="1"/>
  <c r="G9" i="1"/>
  <c r="G8" i="1"/>
  <c r="G7" i="1"/>
  <c r="G6" i="1"/>
  <c r="G4" i="1"/>
  <c r="G3" i="1"/>
  <c r="G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<sst xmlns="http://schemas.openxmlformats.org/spreadsheetml/2006/main" count="23" uniqueCount="23">
  <si>
    <t>４９ｋｇ級</t>
    <rPh sb="4" eb="5">
      <t>キュウ</t>
    </rPh>
    <phoneticPr fontId="3"/>
  </si>
  <si>
    <t>５４ｋｇ級</t>
    <rPh sb="4" eb="5">
      <t>キュウ</t>
    </rPh>
    <phoneticPr fontId="3"/>
  </si>
  <si>
    <t>５９ｋｇ級</t>
    <rPh sb="4" eb="5">
      <t>キュウ</t>
    </rPh>
    <phoneticPr fontId="3"/>
  </si>
  <si>
    <t>６５ｋｇ級</t>
    <rPh sb="4" eb="5">
      <t>キュウ</t>
    </rPh>
    <phoneticPr fontId="3"/>
  </si>
  <si>
    <t>７２ｋｇ級</t>
    <rPh sb="4" eb="5">
      <t>キュウ</t>
    </rPh>
    <phoneticPr fontId="3"/>
  </si>
  <si>
    <t>８０ｋｇ級</t>
    <rPh sb="4" eb="5">
      <t>キュウ</t>
    </rPh>
    <phoneticPr fontId="3"/>
  </si>
  <si>
    <t>８８ｋｇ級</t>
    <rPh sb="4" eb="5">
      <t>キュウ</t>
    </rPh>
    <phoneticPr fontId="3"/>
  </si>
  <si>
    <t>９７ｋｇ級</t>
    <rPh sb="4" eb="5">
      <t>キュウ</t>
    </rPh>
    <phoneticPr fontId="3"/>
  </si>
  <si>
    <t>１０７ｋｇ級</t>
    <rPh sb="5" eb="6">
      <t>キュウ</t>
    </rPh>
    <phoneticPr fontId="3"/>
  </si>
  <si>
    <t>１０７ｋｇ以上級</t>
    <rPh sb="5" eb="7">
      <t>イジョウ</t>
    </rPh>
    <rPh sb="7" eb="8">
      <t>キュウ</t>
    </rPh>
    <phoneticPr fontId="3"/>
  </si>
  <si>
    <t>増加割合</t>
    <rPh sb="0" eb="2">
      <t>ゾウカ</t>
    </rPh>
    <rPh sb="2" eb="4">
      <t>ワリアイ</t>
    </rPh>
    <phoneticPr fontId="2"/>
  </si>
  <si>
    <t>減少割合</t>
    <rPh sb="0" eb="2">
      <t>ゲンショウ</t>
    </rPh>
    <rPh sb="2" eb="4">
      <t>ワリアイ</t>
    </rPh>
    <phoneticPr fontId="2"/>
  </si>
  <si>
    <t>標準</t>
    <rPh sb="0" eb="2">
      <t>ヒョウジュン</t>
    </rPh>
    <phoneticPr fontId="2"/>
  </si>
  <si>
    <t>たとえば、72ｋｇの選手が65ｋｇ級に出場したいと申し出たとする。</t>
    <rPh sb="10" eb="12">
      <t>センシュ</t>
    </rPh>
    <rPh sb="17" eb="18">
      <t>キュウ</t>
    </rPh>
    <rPh sb="19" eb="21">
      <t>シュツジョウ</t>
    </rPh>
    <rPh sb="25" eb="26">
      <t>モウ</t>
    </rPh>
    <rPh sb="27" eb="28">
      <t>デ</t>
    </rPh>
    <phoneticPr fontId="2"/>
  </si>
  <si>
    <t>その選手の持ち記録が130ｋｇであった場合、一つ下の階級では、</t>
    <rPh sb="2" eb="4">
      <t>センシュ</t>
    </rPh>
    <rPh sb="5" eb="6">
      <t>モ</t>
    </rPh>
    <rPh sb="7" eb="9">
      <t>キロク</t>
    </rPh>
    <rPh sb="19" eb="21">
      <t>バアイ</t>
    </rPh>
    <rPh sb="22" eb="23">
      <t>ヒト</t>
    </rPh>
    <rPh sb="24" eb="25">
      <t>シタ</t>
    </rPh>
    <rPh sb="26" eb="28">
      <t>カイキュウ</t>
    </rPh>
    <phoneticPr fontId="2"/>
  </si>
  <si>
    <t>130ｘ0.9469697と換算される。（122.5714）</t>
    <rPh sb="14" eb="16">
      <t>カンサン</t>
    </rPh>
    <phoneticPr fontId="2"/>
  </si>
  <si>
    <t>をあげられると想定される。したがって、65ｋｇの全日本標準</t>
    <rPh sb="7" eb="9">
      <t>ソウテイ</t>
    </rPh>
    <rPh sb="24" eb="27">
      <t>ゼンニホン</t>
    </rPh>
    <rPh sb="27" eb="29">
      <t>ヒョウジュン</t>
    </rPh>
    <phoneticPr fontId="2"/>
  </si>
  <si>
    <t>100ｋｇを上回っているので、この選手は、全日本参加可、となる。</t>
    <rPh sb="6" eb="8">
      <t>ウワマワ</t>
    </rPh>
    <rPh sb="17" eb="19">
      <t>センシュ</t>
    </rPh>
    <rPh sb="21" eb="24">
      <t>ゼンニホン</t>
    </rPh>
    <rPh sb="24" eb="26">
      <t>サンカ</t>
    </rPh>
    <rPh sb="26" eb="27">
      <t>カ</t>
    </rPh>
    <phoneticPr fontId="2"/>
  </si>
  <si>
    <t>たとえば７２ｋｇ級の選手が80ｋｇ級に出場したいと申し出たとする。</t>
    <rPh sb="8" eb="9">
      <t>キュウ</t>
    </rPh>
    <rPh sb="10" eb="12">
      <t>センシュ</t>
    </rPh>
    <rPh sb="17" eb="18">
      <t>キュウ</t>
    </rPh>
    <rPh sb="19" eb="21">
      <t>シュツジョウ</t>
    </rPh>
    <rPh sb="25" eb="26">
      <t>モウ</t>
    </rPh>
    <rPh sb="27" eb="28">
      <t>デ</t>
    </rPh>
    <phoneticPr fontId="2"/>
  </si>
  <si>
    <t>その選手の記録が110ｋｇである場合。</t>
    <rPh sb="2" eb="4">
      <t>センシュ</t>
    </rPh>
    <rPh sb="5" eb="7">
      <t>キロク</t>
    </rPh>
    <rPh sb="16" eb="18">
      <t>バアイ</t>
    </rPh>
    <phoneticPr fontId="2"/>
  </si>
  <si>
    <t>一つ上の標準112ｋｇを上回っているので参加可となる。</t>
    <rPh sb="0" eb="1">
      <t>ヒト</t>
    </rPh>
    <rPh sb="2" eb="3">
      <t>ウエ</t>
    </rPh>
    <rPh sb="4" eb="6">
      <t>ヒョウジュン</t>
    </rPh>
    <rPh sb="12" eb="14">
      <t>ウワマワ</t>
    </rPh>
    <rPh sb="20" eb="22">
      <t>サンカ</t>
    </rPh>
    <rPh sb="22" eb="23">
      <t>カ</t>
    </rPh>
    <phoneticPr fontId="2"/>
  </si>
  <si>
    <t>したがって、７２ｋｇ級で、130ｋｇを出した選手は、65ｋｇでは推定122ｋｇ</t>
    <rPh sb="10" eb="11">
      <t>キュウ</t>
    </rPh>
    <rPh sb="19" eb="20">
      <t>ダ</t>
    </rPh>
    <rPh sb="22" eb="24">
      <t>センシュ</t>
    </rPh>
    <rPh sb="32" eb="34">
      <t>スイテイ</t>
    </rPh>
    <phoneticPr fontId="2"/>
  </si>
  <si>
    <t>一つ上の階級では、110ｘ1.060606＝116.6667となり、したがって</t>
    <rPh sb="0" eb="1">
      <t>ヒト</t>
    </rPh>
    <rPh sb="2" eb="3">
      <t>ウエ</t>
    </rPh>
    <rPh sb="4" eb="6">
      <t>カイキュウ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</si>
</sst>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Osaka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/>
    <xf numFmtId="0" fontId="0" fillId="0" borderId="1" xfId="0" applyBorder="1">
      <alignment vertical="center"/>
    </xf>
    <xf numFmtId="0" fontId="1" fillId="0" borderId="0" xfId="0" applyFont="1" applyFill="1" applyBorder="1" applyAlignment="1"/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tabSelected="1" topLeftCell="A16" workbookViewId="0">
      <selection activeCell="I19" sqref="I19"/>
    </sheetView>
  </sheetViews>
  <sheetFormatPr defaultRowHeight="18"/>
  <sheetData>
    <row r="1" spans="2:7">
      <c r="E1" s="2" t="s">
        <v>12</v>
      </c>
      <c r="F1" s="4" t="s">
        <v>10</v>
      </c>
      <c r="G1" s="2" t="s">
        <v>11</v>
      </c>
    </row>
    <row r="2" spans="2:7">
      <c r="B2" s="1" t="s">
        <v>0</v>
      </c>
      <c r="C2" s="2"/>
      <c r="D2" s="2">
        <v>95</v>
      </c>
      <c r="E2" s="2">
        <f>D2*0.8</f>
        <v>76</v>
      </c>
      <c r="F2" s="2"/>
      <c r="G2" s="1">
        <f t="shared" ref="G2:G10" si="0">D2/D3</f>
        <v>0.90476190476190477</v>
      </c>
    </row>
    <row r="3" spans="2:7">
      <c r="B3" s="1" t="s">
        <v>1</v>
      </c>
      <c r="C3" s="2"/>
      <c r="D3" s="2">
        <v>105</v>
      </c>
      <c r="E3" s="2">
        <f t="shared" ref="E3:E11" si="1">D3*0.8</f>
        <v>84</v>
      </c>
      <c r="F3" s="2">
        <f>D3/D2</f>
        <v>1.1052631578947369</v>
      </c>
      <c r="G3" s="1">
        <f t="shared" si="0"/>
        <v>0.91304347826086951</v>
      </c>
    </row>
    <row r="4" spans="2:7">
      <c r="B4" s="1" t="s">
        <v>2</v>
      </c>
      <c r="C4" s="2"/>
      <c r="D4" s="2">
        <v>115</v>
      </c>
      <c r="E4" s="2">
        <f t="shared" si="1"/>
        <v>92</v>
      </c>
      <c r="F4" s="2">
        <f>D4/D3</f>
        <v>1.0952380952380953</v>
      </c>
      <c r="G4" s="1">
        <f t="shared" si="0"/>
        <v>0.92</v>
      </c>
    </row>
    <row r="5" spans="2:7">
      <c r="B5" s="1" t="s">
        <v>3</v>
      </c>
      <c r="C5" s="2"/>
      <c r="D5" s="2">
        <v>125</v>
      </c>
      <c r="E5" s="2">
        <f t="shared" si="1"/>
        <v>100</v>
      </c>
      <c r="F5" s="2">
        <f>D5/D4</f>
        <v>1.0869565217391304</v>
      </c>
      <c r="G5" s="1">
        <f t="shared" si="0"/>
        <v>0.94696969696969702</v>
      </c>
    </row>
    <row r="6" spans="2:7">
      <c r="B6" s="1" t="s">
        <v>4</v>
      </c>
      <c r="C6" s="2"/>
      <c r="D6" s="2">
        <v>132</v>
      </c>
      <c r="E6" s="2">
        <v>105</v>
      </c>
      <c r="F6" s="2">
        <f t="shared" ref="F6:F11" si="2">D6/D5</f>
        <v>1.056</v>
      </c>
      <c r="G6" s="1">
        <f t="shared" si="0"/>
        <v>0.94285714285714284</v>
      </c>
    </row>
    <row r="7" spans="2:7">
      <c r="B7" s="1" t="s">
        <v>5</v>
      </c>
      <c r="C7" s="2"/>
      <c r="D7" s="2">
        <v>140</v>
      </c>
      <c r="E7" s="2">
        <f t="shared" si="1"/>
        <v>112</v>
      </c>
      <c r="F7" s="2">
        <f t="shared" si="2"/>
        <v>1.0606060606060606</v>
      </c>
      <c r="G7" s="1">
        <f t="shared" si="0"/>
        <v>0.95238095238095233</v>
      </c>
    </row>
    <row r="8" spans="2:7">
      <c r="B8" s="1" t="s">
        <v>6</v>
      </c>
      <c r="C8" s="2"/>
      <c r="D8" s="2">
        <v>147</v>
      </c>
      <c r="E8" s="2">
        <v>117</v>
      </c>
      <c r="F8" s="2">
        <f t="shared" si="2"/>
        <v>1.05</v>
      </c>
      <c r="G8" s="1">
        <f t="shared" si="0"/>
        <v>0.94838709677419353</v>
      </c>
    </row>
    <row r="9" spans="2:7">
      <c r="B9" s="1" t="s">
        <v>7</v>
      </c>
      <c r="C9" s="2"/>
      <c r="D9" s="2">
        <v>155</v>
      </c>
      <c r="E9" s="2">
        <f t="shared" si="1"/>
        <v>124</v>
      </c>
      <c r="F9" s="2">
        <f t="shared" si="2"/>
        <v>1.0544217687074831</v>
      </c>
      <c r="G9" s="1">
        <f t="shared" si="0"/>
        <v>0.95679012345679015</v>
      </c>
    </row>
    <row r="10" spans="2:7">
      <c r="B10" s="1" t="s">
        <v>8</v>
      </c>
      <c r="C10" s="2"/>
      <c r="D10" s="2">
        <v>162</v>
      </c>
      <c r="E10" s="2">
        <v>129</v>
      </c>
      <c r="F10" s="2">
        <f t="shared" si="2"/>
        <v>1.0451612903225806</v>
      </c>
      <c r="G10" s="1">
        <f t="shared" si="0"/>
        <v>0.95294117647058818</v>
      </c>
    </row>
    <row r="11" spans="2:7">
      <c r="B11" s="1" t="s">
        <v>9</v>
      </c>
      <c r="C11" s="2"/>
      <c r="D11" s="2">
        <v>170</v>
      </c>
      <c r="E11" s="2">
        <f t="shared" si="1"/>
        <v>136</v>
      </c>
      <c r="F11" s="2">
        <f t="shared" si="2"/>
        <v>1.0493827160493827</v>
      </c>
      <c r="G11" s="1"/>
    </row>
    <row r="13" spans="2:7">
      <c r="B13" s="3" t="s">
        <v>13</v>
      </c>
    </row>
    <row r="14" spans="2:7">
      <c r="B14" s="3" t="s">
        <v>14</v>
      </c>
    </row>
    <row r="15" spans="2:7">
      <c r="B15" s="3" t="s">
        <v>15</v>
      </c>
    </row>
    <row r="16" spans="2:7">
      <c r="B16" s="3" t="s">
        <v>21</v>
      </c>
    </row>
    <row r="17" spans="2:2">
      <c r="B17" s="3" t="s">
        <v>16</v>
      </c>
    </row>
    <row r="18" spans="2:2">
      <c r="B18" s="3" t="s">
        <v>17</v>
      </c>
    </row>
    <row r="20" spans="2:2">
      <c r="B20" s="3" t="s">
        <v>18</v>
      </c>
    </row>
    <row r="21" spans="2:2">
      <c r="B21" s="3" t="s">
        <v>19</v>
      </c>
    </row>
    <row r="22" spans="2:2">
      <c r="B22" s="3" t="s">
        <v>22</v>
      </c>
    </row>
    <row r="23" spans="2:2">
      <c r="B23" s="3" t="s">
        <v>20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2017-08-31T05:45:36Z</dcterms:created>
  <dcterms:modified xsi:type="dcterms:W3CDTF">2017-09-02T18:03:18Z</dcterms:modified>
</cp:coreProperties>
</file>